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PF-4S19H0\Desktop\pliegos 2025\seguros\anexos\"/>
    </mc:Choice>
  </mc:AlternateContent>
  <xr:revisionPtr revIDLastSave="0" documentId="8_{17AC3896-A204-4AD6-80B1-4B65A908AD69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Bienes  a asegurar Unisalud" sheetId="2" r:id="rId1"/>
    <sheet name="Inventarios Unidad de Salud" sheetId="3" r:id="rId2"/>
    <sheet name="Resp. Civil para servid publ" sheetId="5" r:id="rId3"/>
    <sheet name="Rcion poliza de manejo" sheetId="9" r:id="rId4"/>
    <sheet name="Hoja1" sheetId="10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9" i="3" l="1"/>
  <c r="E139" i="2"/>
  <c r="E105" i="2"/>
  <c r="E71" i="2"/>
  <c r="E148" i="2" s="1"/>
  <c r="E65" i="2"/>
  <c r="E57" i="2"/>
</calcChain>
</file>

<file path=xl/sharedStrings.xml><?xml version="1.0" encoding="utf-8"?>
<sst xmlns="http://schemas.openxmlformats.org/spreadsheetml/2006/main" count="298" uniqueCount="257">
  <si>
    <t>UNIDAD DE SALUD - UNIVERSIDAD DEL CAUCA</t>
  </si>
  <si>
    <t>CC246284</t>
  </si>
  <si>
    <t xml:space="preserve">IMPRESORA  MULTIFUNCIONAL                                                                           </t>
  </si>
  <si>
    <t>CC249007</t>
  </si>
  <si>
    <t xml:space="preserve">EQUIPO COMPUTO HP INTEL CORE I5                                                                     </t>
  </si>
  <si>
    <t>CC24900701</t>
  </si>
  <si>
    <t>CC24900702</t>
  </si>
  <si>
    <t>CC249008</t>
  </si>
  <si>
    <t xml:space="preserve">EQUIPO COMPUTO HP INTEL CORE I7                                                                     </t>
  </si>
  <si>
    <t>CC249009</t>
  </si>
  <si>
    <t xml:space="preserve">EQUIPO PORTATIL DELL                                                                                </t>
  </si>
  <si>
    <t>CC249010</t>
  </si>
  <si>
    <t xml:space="preserve">SERVIDOR                                                                                            </t>
  </si>
  <si>
    <t>CC249011</t>
  </si>
  <si>
    <t xml:space="preserve">EQUIPO DE COMPUTO LENOVO                                                                            </t>
  </si>
  <si>
    <t>CC24901101</t>
  </si>
  <si>
    <t>CC24901102</t>
  </si>
  <si>
    <t>CC249012</t>
  </si>
  <si>
    <t>CC24901201</t>
  </si>
  <si>
    <t>CC249013</t>
  </si>
  <si>
    <t xml:space="preserve">EQUIPO DE COMPUTO                                                                                   </t>
  </si>
  <si>
    <t>CC249014</t>
  </si>
  <si>
    <t xml:space="preserve">EQUIPO DE COMPUTO HP                                                                                </t>
  </si>
  <si>
    <t>CC24901401</t>
  </si>
  <si>
    <t>CC24901402</t>
  </si>
  <si>
    <t>CC24901403</t>
  </si>
  <si>
    <t xml:space="preserve">EQUIPO DE COMPUTO HPA                                                                               </t>
  </si>
  <si>
    <t>CC24901404</t>
  </si>
  <si>
    <t>CC24901405</t>
  </si>
  <si>
    <t>CC249015</t>
  </si>
  <si>
    <t xml:space="preserve">EQUIPO DE COMPUTO DELL                                                                              </t>
  </si>
  <si>
    <t>CC24901501</t>
  </si>
  <si>
    <t>CC249017</t>
  </si>
  <si>
    <t xml:space="preserve">COMPUTADOR DELL  VOSTRO INTEL CORE I5                                                               </t>
  </si>
  <si>
    <t>CC24901701</t>
  </si>
  <si>
    <t xml:space="preserve">EQUIPO COMPUTO DELL VOSTRO                                                                          </t>
  </si>
  <si>
    <t>CC24901702</t>
  </si>
  <si>
    <t xml:space="preserve">EQUIPO DE COMUTO DELL VOSTRO                                                                        </t>
  </si>
  <si>
    <t>CC24901703</t>
  </si>
  <si>
    <t xml:space="preserve">EQUIPO DE COMPUTO DELL VOSTRO                                                                       </t>
  </si>
  <si>
    <t>CC24901704</t>
  </si>
  <si>
    <t>CC24901705</t>
  </si>
  <si>
    <t>CC24901706</t>
  </si>
  <si>
    <t>CC249018</t>
  </si>
  <si>
    <t xml:space="preserve">IMPRESORA LASER MULTIHP                                                                             </t>
  </si>
  <si>
    <t>CC249019</t>
  </si>
  <si>
    <t xml:space="preserve">PORTATIL LENOVO                                                                                     </t>
  </si>
  <si>
    <t>CC24901901</t>
  </si>
  <si>
    <t xml:space="preserve">PORTATIL DELL LATITUD                                                                               </t>
  </si>
  <si>
    <t>CC249046</t>
  </si>
  <si>
    <t xml:space="preserve">EQUIPO DE COMPUTO INTEL CORE I5                                                                     </t>
  </si>
  <si>
    <t>CC24904601</t>
  </si>
  <si>
    <t>CC24909101</t>
  </si>
  <si>
    <t xml:space="preserve"> EQUIPO PORTATILATIV SMART 700T 1C A01                                                              </t>
  </si>
  <si>
    <t>CC249099</t>
  </si>
  <si>
    <t xml:space="preserve"> EQUIPO COMPUTOAIO ALK                                                                              </t>
  </si>
  <si>
    <t>CC249100</t>
  </si>
  <si>
    <t xml:space="preserve"> EQUIPO DE COMPUTOCOMPAQ 800G1                                                                      </t>
  </si>
  <si>
    <t>CC24910001</t>
  </si>
  <si>
    <t xml:space="preserve">EQUIPO DE COMPUTO COMPAQ 800G1                                                                      </t>
  </si>
  <si>
    <t>CC249103</t>
  </si>
  <si>
    <t xml:space="preserve"> EQUIPO DE COMPUTO CORE 13 TODO EN UNO                                                              </t>
  </si>
  <si>
    <t>CC249106</t>
  </si>
  <si>
    <t xml:space="preserve"> EQUIPO DE COMPUTOHP22-B208LA TODO EN UNO                                                           </t>
  </si>
  <si>
    <t>CC249200</t>
  </si>
  <si>
    <t xml:space="preserve">EQUIPO COMPUTO LENOVO INTEL CORE I5                                                                 </t>
  </si>
  <si>
    <t>CC24920001</t>
  </si>
  <si>
    <t xml:space="preserve">EQIPO DE COMPUTO LENOVO INTEL CORE I5                                                               </t>
  </si>
  <si>
    <t>CC24920002</t>
  </si>
  <si>
    <t xml:space="preserve">EQUIPO DE COMPUTO LENOVO INTEL CORE I5                                                              </t>
  </si>
  <si>
    <t>CC249300</t>
  </si>
  <si>
    <t xml:space="preserve">SCANNER FUJITSU                                                                                     </t>
  </si>
  <si>
    <t>CC249400</t>
  </si>
  <si>
    <t>COMPUTADOR LENOVO  CORPORATIVO INTEL CORE I5  11VA GENERACION, MEMORIA RAM 16GB DDR4 DISCO SOLIDO 51</t>
  </si>
  <si>
    <t>CC24950</t>
  </si>
  <si>
    <t>CC2495001</t>
  </si>
  <si>
    <t>CC249600</t>
  </si>
  <si>
    <t xml:space="preserve">COMPUTADORHP CORPORATIVO INTEL CORE I5                                                              </t>
  </si>
  <si>
    <t>CC249700</t>
  </si>
  <si>
    <t xml:space="preserve">EQUIPO DE COMPUTO HP CORPORATIVO INTEL CORE I5                                                      </t>
  </si>
  <si>
    <t>CM07435702</t>
  </si>
  <si>
    <t xml:space="preserve"> SMART TV                                                                                           </t>
  </si>
  <si>
    <t>CM074391</t>
  </si>
  <si>
    <t xml:space="preserve">UPS SMART RT- ON LINE                                                                               </t>
  </si>
  <si>
    <t>CM079083</t>
  </si>
  <si>
    <t xml:space="preserve">SWICHE 2960                                                                                         </t>
  </si>
  <si>
    <t>CM079088</t>
  </si>
  <si>
    <t xml:space="preserve">SWICH CATALYST 3750                                                                                 </t>
  </si>
  <si>
    <t>CM079101</t>
  </si>
  <si>
    <t xml:space="preserve">SWICHE CATALIST 2960                                                                                </t>
  </si>
  <si>
    <t>ED306001</t>
  </si>
  <si>
    <t xml:space="preserve">EDIFICIO EN POPAYAN CALLE 4 no-3-57                                                                 </t>
  </si>
  <si>
    <t>ED306002</t>
  </si>
  <si>
    <t xml:space="preserve">CASA AVENIDA 47AN-29                                                                                </t>
  </si>
  <si>
    <t>ED306003</t>
  </si>
  <si>
    <t xml:space="preserve">LOCAL CALLE 30 ·28-57                                                                               </t>
  </si>
  <si>
    <t>EO126004</t>
  </si>
  <si>
    <t xml:space="preserve">IMPRESORA FOTOCOPIADORA SCANER FAX                                                                  </t>
  </si>
  <si>
    <t>EO126010</t>
  </si>
  <si>
    <t>EO186000</t>
  </si>
  <si>
    <t xml:space="preserve">TORRE GAVETERA                                                                                      </t>
  </si>
  <si>
    <t>EO186010</t>
  </si>
  <si>
    <t xml:space="preserve">LOCKER 4 SERVICIOS                                                                                  </t>
  </si>
  <si>
    <t>EO187435</t>
  </si>
  <si>
    <t xml:space="preserve">SILLA SLIM PRESIDENTE ALUMINIO PV                                                                   </t>
  </si>
  <si>
    <t>EO187437</t>
  </si>
  <si>
    <t xml:space="preserve">MUEBLE PARA MEDICAMENTOS METALICO                                                                   </t>
  </si>
  <si>
    <t>EO18743701</t>
  </si>
  <si>
    <t>EO18743702</t>
  </si>
  <si>
    <t>EO18743703</t>
  </si>
  <si>
    <t>EO187438</t>
  </si>
  <si>
    <t xml:space="preserve">ESCRITORIO SENCILLO 1.20X60                                                                         </t>
  </si>
  <si>
    <t>EO187442</t>
  </si>
  <si>
    <t>EO18744201</t>
  </si>
  <si>
    <t>EO187905</t>
  </si>
  <si>
    <t xml:space="preserve">MUEBLE METALICO                                                                                     </t>
  </si>
  <si>
    <t>EO18790501</t>
  </si>
  <si>
    <t>EO189000</t>
  </si>
  <si>
    <t>EO189100</t>
  </si>
  <si>
    <t xml:space="preserve">SILLA ERGONOMICA                                                                                    </t>
  </si>
  <si>
    <t>EO189200</t>
  </si>
  <si>
    <t xml:space="preserve">SILLA FIJA                                                                                          </t>
  </si>
  <si>
    <t>EO189201</t>
  </si>
  <si>
    <t>EO189300</t>
  </si>
  <si>
    <t xml:space="preserve">MUEBLE CAFÉ ALTO                                                                                    </t>
  </si>
  <si>
    <t>EO189400</t>
  </si>
  <si>
    <t>EO189500</t>
  </si>
  <si>
    <t xml:space="preserve">TV SMART CRISTAL                                                                                    </t>
  </si>
  <si>
    <t>EO189600</t>
  </si>
  <si>
    <t xml:space="preserve">RELOJ CONTROL DE CORRESPONDENCIA                                                                    </t>
  </si>
  <si>
    <t>EO189800</t>
  </si>
  <si>
    <t xml:space="preserve">ESCRITORIO EN L 150X150                                                                             </t>
  </si>
  <si>
    <t>EO189900</t>
  </si>
  <si>
    <t xml:space="preserve">SILLA ERGONOMICA ESTELAR ALTA 2 PALANCAS                                                            </t>
  </si>
  <si>
    <t>EO18990001</t>
  </si>
  <si>
    <t xml:space="preserve">SILLA ERGONOMICA ESTELAR ALTA DOS PALANCAS                                                          </t>
  </si>
  <si>
    <t>EO18990002</t>
  </si>
  <si>
    <t xml:space="preserve">SILLA ERGONOMICA ESTELA ALTA 2 PALANCAS                                                             </t>
  </si>
  <si>
    <t>EO18990003</t>
  </si>
  <si>
    <t xml:space="preserve">SILLA ERGONOMICA ESTELA ALTA 2 PLANCAS                                                              </t>
  </si>
  <si>
    <t>EO18990004</t>
  </si>
  <si>
    <t xml:space="preserve">SILLA ERGONOMICA ESTELA ALTA DOS PALANCAS                                                           </t>
  </si>
  <si>
    <t>EO18990005</t>
  </si>
  <si>
    <t>EO18990006</t>
  </si>
  <si>
    <t>EO18990007</t>
  </si>
  <si>
    <t>MC115009</t>
  </si>
  <si>
    <t xml:space="preserve">ELECTROESTIMULADOR                                                                                  </t>
  </si>
  <si>
    <t>MC115042</t>
  </si>
  <si>
    <t xml:space="preserve">CAMINADOR SPORT FITNES                                                                              </t>
  </si>
  <si>
    <t>MC115048</t>
  </si>
  <si>
    <t xml:space="preserve">SISTEMA DE POLEAS                                                                                   </t>
  </si>
  <si>
    <t>MC11505301</t>
  </si>
  <si>
    <t xml:space="preserve">CAVITRON                                                                                            </t>
  </si>
  <si>
    <t>MC11510401</t>
  </si>
  <si>
    <t>MC115425</t>
  </si>
  <si>
    <t xml:space="preserve">EQUIPO DE PARED WELCH ALLYN                                                                         </t>
  </si>
  <si>
    <t>MC11542501</t>
  </si>
  <si>
    <t>MC11542502</t>
  </si>
  <si>
    <t>MC11542503</t>
  </si>
  <si>
    <t>MC115490</t>
  </si>
  <si>
    <t xml:space="preserve">UNIDAD ODONTOLOGICA INSTITUCIONAL                                                                   </t>
  </si>
  <si>
    <t>MC11761702</t>
  </si>
  <si>
    <t xml:space="preserve">ULTRASONIDO  CLINICO                                                                                </t>
  </si>
  <si>
    <t>MC11765115</t>
  </si>
  <si>
    <t xml:space="preserve">PIEZA DE MANO NSK RODAMIENTO CERAMICO                                                               </t>
  </si>
  <si>
    <t>MC11765116</t>
  </si>
  <si>
    <t xml:space="preserve">PIEZA DE MANO NSK 2R B2                                                                             </t>
  </si>
  <si>
    <t>MC117662</t>
  </si>
  <si>
    <t xml:space="preserve">AUTOCLAVE                                                                                           </t>
  </si>
  <si>
    <t>MC117666</t>
  </si>
  <si>
    <t xml:space="preserve">UNIDAD ODONTOLOGICA                                                                                 </t>
  </si>
  <si>
    <t>MC117667</t>
  </si>
  <si>
    <t xml:space="preserve">EQUIPO DE RAYOS X                                                                                   </t>
  </si>
  <si>
    <t>MC117672</t>
  </si>
  <si>
    <t xml:space="preserve">CARRO DE PARO                                                                                       </t>
  </si>
  <si>
    <t>MC117673</t>
  </si>
  <si>
    <t xml:space="preserve">DESFIBRILADOR                                                                                       </t>
  </si>
  <si>
    <t>MC117675</t>
  </si>
  <si>
    <t xml:space="preserve">HIDROCOLECTOR                                                                                       </t>
  </si>
  <si>
    <t>MC117677</t>
  </si>
  <si>
    <t xml:space="preserve">LAMPARA DE FOTOCURADO                                                                               </t>
  </si>
  <si>
    <t>MC11767701</t>
  </si>
  <si>
    <t>MC117680</t>
  </si>
  <si>
    <t xml:space="preserve">ULTRASONIDO TERAPEUTICO                                                                             </t>
  </si>
  <si>
    <t>MC117681</t>
  </si>
  <si>
    <t xml:space="preserve">REFRIGERADOR PARA VACUNAS                                                                           </t>
  </si>
  <si>
    <t>MC117682</t>
  </si>
  <si>
    <t xml:space="preserve">BALANZA MADRE HIJO                                                                                  </t>
  </si>
  <si>
    <t>MC117684</t>
  </si>
  <si>
    <t xml:space="preserve">AUTOCLAVE DIGITAL                                                                                   </t>
  </si>
  <si>
    <t>MC117685</t>
  </si>
  <si>
    <t xml:space="preserve">PESA BEBE DIGITAL CLASE III DIV 10G/20G                                                             </t>
  </si>
  <si>
    <t>MC117686</t>
  </si>
  <si>
    <t xml:space="preserve">VITRINA REFRIGERADORA 432 LTS                                                                       </t>
  </si>
  <si>
    <t>MC117687</t>
  </si>
  <si>
    <t xml:space="preserve">COMPRESOR DE AIRE SECO                                                                              </t>
  </si>
  <si>
    <t>MC117688</t>
  </si>
  <si>
    <t xml:space="preserve">DESHUMIDIFICADOR DE 20 PINTAS                                                                       </t>
  </si>
  <si>
    <t>MC117689</t>
  </si>
  <si>
    <t xml:space="preserve">TERMOMETRO INFRARROJO                                                                               </t>
  </si>
  <si>
    <t>MC117690</t>
  </si>
  <si>
    <t xml:space="preserve">SCALER ULTRASONIC                                                                                   </t>
  </si>
  <si>
    <t>TE310001</t>
  </si>
  <si>
    <t xml:space="preserve">TERRENO UNIDAD DE SALUD GLOBAL  SEDE                                                                </t>
  </si>
  <si>
    <t>TE310004</t>
  </si>
  <si>
    <t xml:space="preserve">LOTE POPAYAN                                                                                        </t>
  </si>
  <si>
    <t>TE310005</t>
  </si>
  <si>
    <t xml:space="preserve">LOTE CASA CALI                                                                                      </t>
  </si>
  <si>
    <t>LISTADO DE BIENES A ASEGURAR</t>
  </si>
  <si>
    <t>COSTO</t>
  </si>
  <si>
    <t>ACTIVO</t>
  </si>
  <si>
    <t>CODIGO</t>
  </si>
  <si>
    <t>EQUIPOS DE COMPUTACION</t>
  </si>
  <si>
    <t>TOTAL EQUIPOS DE COMPUTACION</t>
  </si>
  <si>
    <t xml:space="preserve"> EQUIPOS DE COMUNICACION</t>
  </si>
  <si>
    <t>TOTAL EQUIPOS COMUNICACIÓN</t>
  </si>
  <si>
    <t>EDIFICIOS</t>
  </si>
  <si>
    <t>TOTAL EDIFICIOS</t>
  </si>
  <si>
    <t>EQUIPO DE OFICINA MUEBLES ENS.</t>
  </si>
  <si>
    <t>TOTAL EQUIPOS DE OFICINA Y MUEBLES</t>
  </si>
  <si>
    <t xml:space="preserve"> EQUIPO MEDICO Y CIENTIFICO</t>
  </si>
  <si>
    <t>TOTAL EQUIPO MEDICO CIENTIFICO</t>
  </si>
  <si>
    <t xml:space="preserve"> TERRENOS</t>
  </si>
  <si>
    <t>TOTAL TERRENOS</t>
  </si>
  <si>
    <t>Total Bienes a asegurar:</t>
  </si>
  <si>
    <t>UNIDAD 02 UNIDAD DE SALUD</t>
  </si>
  <si>
    <t>UNIVERSIDAD DEL CAUCA</t>
  </si>
  <si>
    <t>INVENTARIOS</t>
  </si>
  <si>
    <t>(Cifras en pesos)</t>
  </si>
  <si>
    <t>CONCEPTO</t>
  </si>
  <si>
    <t>VR INVENTARIO</t>
  </si>
  <si>
    <t>Medicamentos en existencia</t>
  </si>
  <si>
    <t>Materiales médico - quirúrgicos</t>
  </si>
  <si>
    <t>Materiales odontológicos</t>
  </si>
  <si>
    <t>TOTAL INVENTARIOS:</t>
  </si>
  <si>
    <t>Medicamentos Biologicos más vacunas</t>
  </si>
  <si>
    <r>
      <rPr>
        <b/>
        <sz val="11"/>
        <color indexed="8"/>
        <rFont val="Calibri"/>
        <family val="2"/>
      </rPr>
      <t>Nota</t>
    </r>
    <r>
      <rPr>
        <sz val="11"/>
        <color theme="1"/>
        <rFont val="Calibri"/>
        <family val="2"/>
        <scheme val="minor"/>
      </rPr>
      <t>: para los biológicos la Secretaria de Salud Municipal solicita:</t>
    </r>
  </si>
  <si>
    <t>Una Poliza que cubra la cadena de frio y su respectivo transporte.</t>
  </si>
  <si>
    <t>Igualmente esta la poliza previhospitararia que cubria todo lo</t>
  </si>
  <si>
    <t>relacionado con la responsabilidad civil hasta el valor de $1,000,000,000</t>
  </si>
  <si>
    <t>según poliza del año anterior.</t>
  </si>
  <si>
    <t>UNIDAD DE SALUD UNIVERSIDAD DEL CAUCA</t>
  </si>
  <si>
    <t>CARGOS DE PLANTA</t>
  </si>
  <si>
    <t xml:space="preserve">RELACION DE CARGOS QUE REQUIEREN POLIZA DE MANEJO </t>
  </si>
  <si>
    <t>NUMERO</t>
  </si>
  <si>
    <r>
      <rPr>
        <sz val="7"/>
        <color indexed="8"/>
        <rFont val="Arial"/>
        <family val="2"/>
      </rPr>
      <t xml:space="preserve">  </t>
    </r>
    <r>
      <rPr>
        <sz val="12"/>
        <color indexed="8"/>
        <rFont val="Arial"/>
        <family val="2"/>
      </rPr>
      <t>DIRECTOR DE LA UNIDAD (ORDENADOR DEL GASTO)</t>
    </r>
  </si>
  <si>
    <r>
      <rPr>
        <sz val="7"/>
        <color indexed="8"/>
        <rFont val="Arial"/>
        <family val="2"/>
      </rPr>
      <t xml:space="preserve">  </t>
    </r>
    <r>
      <rPr>
        <sz val="12"/>
        <color indexed="8"/>
        <rFont val="Arial"/>
        <family val="2"/>
      </rPr>
      <t>SUBDIRECTOR CIENTÍFICO</t>
    </r>
  </si>
  <si>
    <r>
      <rPr>
        <sz val="7"/>
        <color indexed="8"/>
        <rFont val="Arial"/>
        <family val="2"/>
      </rPr>
      <t xml:space="preserve">  </t>
    </r>
    <r>
      <rPr>
        <sz val="12"/>
        <color indexed="8"/>
        <rFont val="Arial"/>
        <family val="2"/>
      </rPr>
      <t>JEFE DE OFICINA (ADMINISTRATIVA Y FINANCIERA)</t>
    </r>
  </si>
  <si>
    <r>
      <rPr>
        <sz val="7"/>
        <color indexed="8"/>
        <rFont val="Arial"/>
        <family val="2"/>
      </rPr>
      <t xml:space="preserve">  </t>
    </r>
    <r>
      <rPr>
        <sz val="12"/>
        <color indexed="8"/>
        <rFont val="Arial"/>
        <family val="2"/>
      </rPr>
      <t>TECNICO ADMINISTRATIVO (ALMACÉN)</t>
    </r>
  </si>
  <si>
    <r>
      <rPr>
        <sz val="7"/>
        <color indexed="8"/>
        <rFont val="Arial"/>
        <family val="2"/>
      </rPr>
      <t xml:space="preserve">  </t>
    </r>
    <r>
      <rPr>
        <sz val="12"/>
        <color indexed="8"/>
        <rFont val="Arial"/>
        <family val="2"/>
      </rPr>
      <t>TECNICO ADMINISTRATIVO (TESORERIA)</t>
    </r>
  </si>
  <si>
    <r>
      <rPr>
        <sz val="7"/>
        <color indexed="8"/>
        <rFont val="Times New Roman"/>
        <family val="1"/>
      </rPr>
      <t xml:space="preserve">  </t>
    </r>
    <r>
      <rPr>
        <sz val="12"/>
        <color indexed="8"/>
        <rFont val="Times New Roman"/>
        <family val="1"/>
      </rPr>
      <t>TECNICO ADMINISTRATIVO (FARMACIA)</t>
    </r>
  </si>
  <si>
    <t>CONTRATISTAS</t>
  </si>
  <si>
    <r>
      <rPr>
        <sz val="7"/>
        <color indexed="8"/>
        <rFont val="Times New Roman"/>
        <family val="1"/>
      </rPr>
      <t xml:space="preserve">  </t>
    </r>
    <r>
      <rPr>
        <sz val="12"/>
        <color indexed="8"/>
        <rFont val="Times New Roman"/>
        <family val="1"/>
      </rPr>
      <t>AUXILIAR ADMINISTRATIVO DE RECAUDOS (OPS)</t>
    </r>
  </si>
  <si>
    <r>
      <rPr>
        <sz val="7"/>
        <color indexed="8"/>
        <rFont val="Times New Roman"/>
        <family val="1"/>
      </rPr>
      <t xml:space="preserve"> </t>
    </r>
    <r>
      <rPr>
        <sz val="12"/>
        <color indexed="8"/>
        <rFont val="Times New Roman"/>
        <family val="1"/>
      </rPr>
      <t>AUXILIAR ADMINISTRATIVO (MENSAJERO - (OPS)</t>
    </r>
  </si>
  <si>
    <r>
      <rPr>
        <sz val="7"/>
        <color indexed="8"/>
        <rFont val="Arial"/>
        <family val="2"/>
      </rPr>
      <t xml:space="preserve">  </t>
    </r>
    <r>
      <rPr>
        <sz val="12"/>
        <color indexed="8"/>
        <rFont val="Arial"/>
        <family val="2"/>
      </rPr>
      <t>JEFE FINANCIERO Y ADMINISTRATIVO</t>
    </r>
  </si>
  <si>
    <r>
      <rPr>
        <sz val="7"/>
        <color indexed="8"/>
        <rFont val="Arial"/>
        <family val="2"/>
      </rPr>
      <t xml:space="preserve">  </t>
    </r>
    <r>
      <rPr>
        <sz val="12"/>
        <color indexed="8"/>
        <rFont val="Arial"/>
        <family val="2"/>
      </rPr>
      <t>TECNICO ADMINISTRATIVO (FARMACIA)</t>
    </r>
  </si>
  <si>
    <t>RELACION DE CARGOS QUE REQUIEREN POLIZA DE ESPONSABILIDAD 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</si>
</sst>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\ #,##0;[Red]\-&quot;$&quot;\ #,##0"/>
    <numFmt numFmtId="42" formatCode="_-&quot;$&quot;\ * #,##0_-;\-&quot;$&quot;\ * #,##0_-;_-&quot;$&quot;\ * &quot;-&quot;_-;_-@_-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Arial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7"/>
      <color indexed="8"/>
      <name val="Arial"/>
      <family val="2"/>
    </font>
    <font>
      <sz val="12"/>
      <color indexed="8"/>
      <name val="Arial"/>
      <family val="2"/>
    </font>
    <font>
      <sz val="12"/>
      <color theme="1"/>
      <name val="Times New Roman"/>
      <family val="1"/>
    </font>
    <font>
      <sz val="7"/>
      <color indexed="8"/>
      <name val="Times New Roman"/>
      <family val="1"/>
    </font>
    <font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1" fillId="0" borderId="7" xfId="0" applyFont="1" applyBorder="1"/>
    <xf numFmtId="0" fontId="0" fillId="0" borderId="11" xfId="0" applyBorder="1"/>
    <xf numFmtId="0" fontId="0" fillId="0" borderId="12" xfId="0" applyBorder="1"/>
    <xf numFmtId="0" fontId="1" fillId="0" borderId="12" xfId="0" applyFont="1" applyBorder="1"/>
    <xf numFmtId="0" fontId="0" fillId="0" borderId="11" xfId="0" quotePrefix="1" applyBorder="1"/>
    <xf numFmtId="4" fontId="0" fillId="0" borderId="12" xfId="0" applyNumberFormat="1" applyBorder="1"/>
    <xf numFmtId="4" fontId="0" fillId="0" borderId="0" xfId="0" applyNumberFormat="1"/>
    <xf numFmtId="4" fontId="1" fillId="0" borderId="12" xfId="0" applyNumberFormat="1" applyFont="1" applyBorder="1"/>
    <xf numFmtId="0" fontId="3" fillId="0" borderId="11" xfId="0" quotePrefix="1" applyFont="1" applyBorder="1"/>
    <xf numFmtId="0" fontId="3" fillId="0" borderId="12" xfId="0" applyFont="1" applyBorder="1"/>
    <xf numFmtId="4" fontId="3" fillId="0" borderId="12" xfId="0" applyNumberFormat="1" applyFont="1" applyBorder="1"/>
    <xf numFmtId="0" fontId="0" fillId="0" borderId="4" xfId="0" applyBorder="1"/>
    <xf numFmtId="0" fontId="0" fillId="0" borderId="13" xfId="0" applyBorder="1"/>
    <xf numFmtId="0" fontId="1" fillId="0" borderId="11" xfId="0" applyFont="1" applyBorder="1"/>
    <xf numFmtId="0" fontId="1" fillId="2" borderId="12" xfId="0" applyFont="1" applyFill="1" applyBorder="1"/>
    <xf numFmtId="4" fontId="1" fillId="2" borderId="12" xfId="0" applyNumberFormat="1" applyFont="1" applyFill="1" applyBorder="1"/>
    <xf numFmtId="0" fontId="1" fillId="0" borderId="10" xfId="0" applyFont="1" applyBorder="1" applyAlignment="1">
      <alignment horizontal="center" vertical="center"/>
    </xf>
    <xf numFmtId="0" fontId="1" fillId="3" borderId="10" xfId="0" applyFont="1" applyFill="1" applyBorder="1"/>
    <xf numFmtId="4" fontId="1" fillId="3" borderId="10" xfId="0" applyNumberFormat="1" applyFont="1" applyFill="1" applyBorder="1"/>
    <xf numFmtId="0" fontId="1" fillId="0" borderId="14" xfId="0" applyFont="1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0" fillId="0" borderId="14" xfId="0" quotePrefix="1" applyBorder="1" applyAlignment="1">
      <alignment vertical="center"/>
    </xf>
    <xf numFmtId="42" fontId="0" fillId="0" borderId="14" xfId="0" applyNumberFormat="1" applyBorder="1" applyAlignment="1">
      <alignment vertical="center"/>
    </xf>
    <xf numFmtId="42" fontId="1" fillId="0" borderId="14" xfId="0" applyNumberFormat="1" applyFont="1" applyBorder="1" applyAlignment="1">
      <alignment vertical="center"/>
    </xf>
    <xf numFmtId="0" fontId="0" fillId="0" borderId="14" xfId="0" applyBorder="1"/>
    <xf numFmtId="6" fontId="0" fillId="0" borderId="14" xfId="0" applyNumberFormat="1" applyBorder="1"/>
    <xf numFmtId="0" fontId="1" fillId="0" borderId="0" xfId="0" applyFont="1"/>
    <xf numFmtId="0" fontId="5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left" vertical="center" indent="5"/>
    </xf>
    <xf numFmtId="0" fontId="6" fillId="0" borderId="14" xfId="0" applyFont="1" applyBorder="1" applyAlignment="1">
      <alignment horizontal="center"/>
    </xf>
    <xf numFmtId="0" fontId="9" fillId="0" borderId="14" xfId="0" applyFont="1" applyBorder="1" applyAlignment="1">
      <alignment horizontal="left" vertical="center" indent="5"/>
    </xf>
    <xf numFmtId="0" fontId="8" fillId="0" borderId="14" xfId="0" applyFont="1" applyBorder="1" applyAlignment="1">
      <alignment horizontal="left" vertical="center" indent="5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C2:H149"/>
  <sheetViews>
    <sheetView tabSelected="1" topLeftCell="A23" workbookViewId="0">
      <selection activeCell="I10" sqref="I10"/>
    </sheetView>
  </sheetViews>
  <sheetFormatPr baseColWidth="10" defaultRowHeight="14.5" x14ac:dyDescent="0.35"/>
  <cols>
    <col min="4" max="4" width="40.1796875" customWidth="1"/>
    <col min="5" max="5" width="27.453125" customWidth="1"/>
    <col min="8" max="8" width="12.7265625" bestFit="1" customWidth="1"/>
  </cols>
  <sheetData>
    <row r="2" spans="3:5" ht="15" thickBot="1" x14ac:dyDescent="0.4"/>
    <row r="3" spans="3:5" x14ac:dyDescent="0.35">
      <c r="C3" s="36" t="s">
        <v>0</v>
      </c>
      <c r="D3" s="37"/>
      <c r="E3" s="38"/>
    </row>
    <row r="4" spans="3:5" ht="15" thickBot="1" x14ac:dyDescent="0.4">
      <c r="C4" s="39"/>
      <c r="D4" s="40"/>
      <c r="E4" s="41"/>
    </row>
    <row r="5" spans="3:5" ht="20.5" thickBot="1" x14ac:dyDescent="0.45">
      <c r="C5" s="42" t="s">
        <v>208</v>
      </c>
      <c r="D5" s="43"/>
      <c r="E5" s="44"/>
    </row>
    <row r="6" spans="3:5" ht="15" thickBot="1" x14ac:dyDescent="0.4">
      <c r="C6" s="1"/>
      <c r="D6" s="2"/>
      <c r="E6" s="3"/>
    </row>
    <row r="7" spans="3:5" ht="15" thickBot="1" x14ac:dyDescent="0.4">
      <c r="C7" s="4" t="s">
        <v>211</v>
      </c>
      <c r="D7" s="20" t="s">
        <v>210</v>
      </c>
      <c r="E7" s="20" t="s">
        <v>209</v>
      </c>
    </row>
    <row r="8" spans="3:5" x14ac:dyDescent="0.35">
      <c r="C8" s="17"/>
      <c r="D8" s="7" t="s">
        <v>212</v>
      </c>
      <c r="E8" s="7"/>
    </row>
    <row r="9" spans="3:5" x14ac:dyDescent="0.35">
      <c r="C9" s="8" t="s">
        <v>1</v>
      </c>
      <c r="D9" s="6" t="s">
        <v>2</v>
      </c>
      <c r="E9" s="9">
        <v>2100000</v>
      </c>
    </row>
    <row r="10" spans="3:5" x14ac:dyDescent="0.35">
      <c r="C10" s="8" t="s">
        <v>3</v>
      </c>
      <c r="D10" s="6" t="s">
        <v>4</v>
      </c>
      <c r="E10" s="9">
        <v>2966387</v>
      </c>
    </row>
    <row r="11" spans="3:5" x14ac:dyDescent="0.35">
      <c r="C11" s="8" t="s">
        <v>5</v>
      </c>
      <c r="D11" s="6" t="s">
        <v>4</v>
      </c>
      <c r="E11" s="9">
        <v>2966387</v>
      </c>
    </row>
    <row r="12" spans="3:5" x14ac:dyDescent="0.35">
      <c r="C12" s="8" t="s">
        <v>6</v>
      </c>
      <c r="D12" s="6" t="s">
        <v>4</v>
      </c>
      <c r="E12" s="9">
        <v>2966387</v>
      </c>
    </row>
    <row r="13" spans="3:5" x14ac:dyDescent="0.35">
      <c r="C13" s="8" t="s">
        <v>7</v>
      </c>
      <c r="D13" s="6" t="s">
        <v>8</v>
      </c>
      <c r="E13" s="9">
        <v>4075630</v>
      </c>
    </row>
    <row r="14" spans="3:5" x14ac:dyDescent="0.35">
      <c r="C14" s="8" t="s">
        <v>9</v>
      </c>
      <c r="D14" s="6" t="s">
        <v>10</v>
      </c>
      <c r="E14" s="9">
        <v>3084033</v>
      </c>
    </row>
    <row r="15" spans="3:5" x14ac:dyDescent="0.35">
      <c r="C15" s="8" t="s">
        <v>11</v>
      </c>
      <c r="D15" s="6" t="s">
        <v>12</v>
      </c>
      <c r="E15" s="9">
        <v>20739495.800000001</v>
      </c>
    </row>
    <row r="16" spans="3:5" x14ac:dyDescent="0.35">
      <c r="C16" s="8" t="s">
        <v>13</v>
      </c>
      <c r="D16" s="6" t="s">
        <v>14</v>
      </c>
      <c r="E16" s="9">
        <v>2557142.86</v>
      </c>
    </row>
    <row r="17" spans="3:5" x14ac:dyDescent="0.35">
      <c r="C17" s="8" t="s">
        <v>15</v>
      </c>
      <c r="D17" s="6" t="s">
        <v>14</v>
      </c>
      <c r="E17" s="9">
        <v>2557142.86</v>
      </c>
    </row>
    <row r="18" spans="3:5" x14ac:dyDescent="0.35">
      <c r="C18" s="8" t="s">
        <v>16</v>
      </c>
      <c r="D18" s="6" t="s">
        <v>14</v>
      </c>
      <c r="E18" s="9">
        <v>2557142.86</v>
      </c>
    </row>
    <row r="19" spans="3:5" x14ac:dyDescent="0.35">
      <c r="C19" s="8" t="s">
        <v>17</v>
      </c>
      <c r="D19" s="6" t="s">
        <v>14</v>
      </c>
      <c r="E19" s="9">
        <v>3599160</v>
      </c>
    </row>
    <row r="20" spans="3:5" x14ac:dyDescent="0.35">
      <c r="C20" s="8" t="s">
        <v>18</v>
      </c>
      <c r="D20" s="6" t="s">
        <v>14</v>
      </c>
      <c r="E20" s="9">
        <v>3599160</v>
      </c>
    </row>
    <row r="21" spans="3:5" x14ac:dyDescent="0.35">
      <c r="C21" s="8" t="s">
        <v>19</v>
      </c>
      <c r="D21" s="6" t="s">
        <v>20</v>
      </c>
      <c r="E21" s="9">
        <v>3768908</v>
      </c>
    </row>
    <row r="22" spans="3:5" x14ac:dyDescent="0.35">
      <c r="C22" s="8" t="s">
        <v>21</v>
      </c>
      <c r="D22" s="6" t="s">
        <v>22</v>
      </c>
      <c r="E22" s="9">
        <v>3455000</v>
      </c>
    </row>
    <row r="23" spans="3:5" x14ac:dyDescent="0.35">
      <c r="C23" s="8" t="s">
        <v>23</v>
      </c>
      <c r="D23" s="6" t="s">
        <v>22</v>
      </c>
      <c r="E23" s="9">
        <v>3455000</v>
      </c>
    </row>
    <row r="24" spans="3:5" x14ac:dyDescent="0.35">
      <c r="C24" s="8" t="s">
        <v>24</v>
      </c>
      <c r="D24" s="6" t="s">
        <v>22</v>
      </c>
      <c r="E24" s="9">
        <v>3455000</v>
      </c>
    </row>
    <row r="25" spans="3:5" x14ac:dyDescent="0.35">
      <c r="C25" s="8" t="s">
        <v>25</v>
      </c>
      <c r="D25" s="6" t="s">
        <v>26</v>
      </c>
      <c r="E25" s="9">
        <v>3455000</v>
      </c>
    </row>
    <row r="26" spans="3:5" x14ac:dyDescent="0.35">
      <c r="C26" s="8" t="s">
        <v>27</v>
      </c>
      <c r="D26" s="6" t="s">
        <v>22</v>
      </c>
      <c r="E26" s="9">
        <v>3455000</v>
      </c>
    </row>
    <row r="27" spans="3:5" x14ac:dyDescent="0.35">
      <c r="C27" s="8" t="s">
        <v>28</v>
      </c>
      <c r="D27" s="6" t="s">
        <v>22</v>
      </c>
      <c r="E27" s="9">
        <v>3455000</v>
      </c>
    </row>
    <row r="28" spans="3:5" x14ac:dyDescent="0.35">
      <c r="C28" s="8" t="s">
        <v>29</v>
      </c>
      <c r="D28" s="6" t="s">
        <v>30</v>
      </c>
      <c r="E28" s="9">
        <v>4369748</v>
      </c>
    </row>
    <row r="29" spans="3:5" x14ac:dyDescent="0.35">
      <c r="C29" s="8" t="s">
        <v>31</v>
      </c>
      <c r="D29" s="6" t="s">
        <v>30</v>
      </c>
      <c r="E29" s="9">
        <v>4369748</v>
      </c>
    </row>
    <row r="30" spans="3:5" x14ac:dyDescent="0.35">
      <c r="C30" s="8" t="s">
        <v>32</v>
      </c>
      <c r="D30" s="6" t="s">
        <v>33</v>
      </c>
      <c r="E30" s="9">
        <v>4323529.41</v>
      </c>
    </row>
    <row r="31" spans="3:5" x14ac:dyDescent="0.35">
      <c r="C31" s="8" t="s">
        <v>34</v>
      </c>
      <c r="D31" s="6" t="s">
        <v>35</v>
      </c>
      <c r="E31" s="9">
        <v>4323529.41</v>
      </c>
    </row>
    <row r="32" spans="3:5" x14ac:dyDescent="0.35">
      <c r="C32" s="8" t="s">
        <v>36</v>
      </c>
      <c r="D32" s="6" t="s">
        <v>37</v>
      </c>
      <c r="E32" s="9">
        <v>4323529.41</v>
      </c>
    </row>
    <row r="33" spans="3:5" x14ac:dyDescent="0.35">
      <c r="C33" s="8" t="s">
        <v>38</v>
      </c>
      <c r="D33" s="6" t="s">
        <v>39</v>
      </c>
      <c r="E33" s="9">
        <v>4323529.41</v>
      </c>
    </row>
    <row r="34" spans="3:5" x14ac:dyDescent="0.35">
      <c r="C34" s="8" t="s">
        <v>40</v>
      </c>
      <c r="D34" s="6" t="s">
        <v>39</v>
      </c>
      <c r="E34" s="9">
        <v>4323529.41</v>
      </c>
    </row>
    <row r="35" spans="3:5" x14ac:dyDescent="0.35">
      <c r="C35" s="8" t="s">
        <v>41</v>
      </c>
      <c r="D35" s="6" t="s">
        <v>39</v>
      </c>
      <c r="E35" s="9">
        <v>4323529.41</v>
      </c>
    </row>
    <row r="36" spans="3:5" x14ac:dyDescent="0.35">
      <c r="C36" s="8" t="s">
        <v>42</v>
      </c>
      <c r="D36" s="6" t="s">
        <v>39</v>
      </c>
      <c r="E36" s="9">
        <v>4323529.41</v>
      </c>
    </row>
    <row r="37" spans="3:5" x14ac:dyDescent="0.35">
      <c r="C37" s="8" t="s">
        <v>43</v>
      </c>
      <c r="D37" s="6" t="s">
        <v>44</v>
      </c>
      <c r="E37" s="9">
        <v>924369.75</v>
      </c>
    </row>
    <row r="38" spans="3:5" x14ac:dyDescent="0.35">
      <c r="C38" s="8" t="s">
        <v>45</v>
      </c>
      <c r="D38" s="6" t="s">
        <v>46</v>
      </c>
      <c r="E38" s="9">
        <v>5142857.1500000004</v>
      </c>
    </row>
    <row r="39" spans="3:5" x14ac:dyDescent="0.35">
      <c r="C39" s="8" t="s">
        <v>47</v>
      </c>
      <c r="D39" s="6" t="s">
        <v>48</v>
      </c>
      <c r="E39" s="9">
        <v>3399159.66</v>
      </c>
    </row>
    <row r="40" spans="3:5" x14ac:dyDescent="0.35">
      <c r="C40" s="8" t="s">
        <v>49</v>
      </c>
      <c r="D40" s="6" t="s">
        <v>50</v>
      </c>
      <c r="E40" s="9">
        <v>1667226.89</v>
      </c>
    </row>
    <row r="41" spans="3:5" x14ac:dyDescent="0.35">
      <c r="C41" s="8" t="s">
        <v>51</v>
      </c>
      <c r="D41" s="6" t="s">
        <v>50</v>
      </c>
      <c r="E41" s="9">
        <v>1667226.89</v>
      </c>
    </row>
    <row r="42" spans="3:5" x14ac:dyDescent="0.35">
      <c r="C42" s="8" t="s">
        <v>52</v>
      </c>
      <c r="D42" s="6" t="s">
        <v>53</v>
      </c>
      <c r="E42" s="9">
        <v>2099000</v>
      </c>
    </row>
    <row r="43" spans="3:5" x14ac:dyDescent="0.35">
      <c r="C43" s="8" t="s">
        <v>54</v>
      </c>
      <c r="D43" s="6" t="s">
        <v>55</v>
      </c>
      <c r="E43" s="9">
        <v>1960000</v>
      </c>
    </row>
    <row r="44" spans="3:5" x14ac:dyDescent="0.35">
      <c r="C44" s="8" t="s">
        <v>56</v>
      </c>
      <c r="D44" s="6" t="s">
        <v>57</v>
      </c>
      <c r="E44" s="9">
        <v>2430000</v>
      </c>
    </row>
    <row r="45" spans="3:5" x14ac:dyDescent="0.35">
      <c r="C45" s="8" t="s">
        <v>58</v>
      </c>
      <c r="D45" s="6" t="s">
        <v>59</v>
      </c>
      <c r="E45" s="9">
        <v>2430000</v>
      </c>
    </row>
    <row r="46" spans="3:5" x14ac:dyDescent="0.35">
      <c r="C46" s="8" t="s">
        <v>60</v>
      </c>
      <c r="D46" s="6" t="s">
        <v>61</v>
      </c>
      <c r="E46" s="9">
        <v>1900000</v>
      </c>
    </row>
    <row r="47" spans="3:5" x14ac:dyDescent="0.35">
      <c r="C47" s="8" t="s">
        <v>62</v>
      </c>
      <c r="D47" s="6" t="s">
        <v>63</v>
      </c>
      <c r="E47" s="9">
        <v>1830000</v>
      </c>
    </row>
    <row r="48" spans="3:5" x14ac:dyDescent="0.35">
      <c r="C48" s="8" t="s">
        <v>64</v>
      </c>
      <c r="D48" s="6" t="s">
        <v>65</v>
      </c>
      <c r="E48" s="9">
        <v>4621848.74</v>
      </c>
    </row>
    <row r="49" spans="3:5" x14ac:dyDescent="0.35">
      <c r="C49" s="8" t="s">
        <v>66</v>
      </c>
      <c r="D49" s="6" t="s">
        <v>67</v>
      </c>
      <c r="E49" s="9">
        <v>4621848.74</v>
      </c>
    </row>
    <row r="50" spans="3:5" x14ac:dyDescent="0.35">
      <c r="C50" s="8" t="s">
        <v>68</v>
      </c>
      <c r="D50" s="6" t="s">
        <v>69</v>
      </c>
      <c r="E50" s="9">
        <v>4621848.5199999996</v>
      </c>
    </row>
    <row r="51" spans="3:5" x14ac:dyDescent="0.35">
      <c r="C51" s="8" t="s">
        <v>70</v>
      </c>
      <c r="D51" s="6" t="s">
        <v>71</v>
      </c>
      <c r="E51" s="9">
        <v>2058824</v>
      </c>
    </row>
    <row r="52" spans="3:5" x14ac:dyDescent="0.35">
      <c r="C52" s="8" t="s">
        <v>72</v>
      </c>
      <c r="D52" s="6" t="s">
        <v>73</v>
      </c>
      <c r="E52" s="9">
        <v>4482352.9400000004</v>
      </c>
    </row>
    <row r="53" spans="3:5" x14ac:dyDescent="0.35">
      <c r="C53" s="8" t="s">
        <v>74</v>
      </c>
      <c r="D53" s="6" t="s">
        <v>73</v>
      </c>
      <c r="E53" s="9">
        <v>5321848.74</v>
      </c>
    </row>
    <row r="54" spans="3:5" x14ac:dyDescent="0.35">
      <c r="C54" s="8" t="s">
        <v>75</v>
      </c>
      <c r="D54" s="6" t="s">
        <v>73</v>
      </c>
      <c r="E54" s="9">
        <v>5321848.74</v>
      </c>
    </row>
    <row r="55" spans="3:5" x14ac:dyDescent="0.35">
      <c r="C55" s="8" t="s">
        <v>76</v>
      </c>
      <c r="D55" s="6" t="s">
        <v>77</v>
      </c>
      <c r="E55" s="9">
        <v>4445378.2</v>
      </c>
    </row>
    <row r="56" spans="3:5" x14ac:dyDescent="0.35">
      <c r="C56" s="8" t="s">
        <v>78</v>
      </c>
      <c r="D56" s="6" t="s">
        <v>79</v>
      </c>
      <c r="E56" s="9">
        <v>4445378.2</v>
      </c>
    </row>
    <row r="57" spans="3:5" x14ac:dyDescent="0.35">
      <c r="C57" s="5"/>
      <c r="D57" s="18" t="s">
        <v>213</v>
      </c>
      <c r="E57" s="19">
        <f>SUM(E9:E56)</f>
        <v>182662195.41</v>
      </c>
    </row>
    <row r="58" spans="3:5" x14ac:dyDescent="0.35">
      <c r="C58" s="5"/>
      <c r="D58" s="7"/>
      <c r="E58" s="11"/>
    </row>
    <row r="59" spans="3:5" x14ac:dyDescent="0.35">
      <c r="C59" s="5"/>
      <c r="D59" s="7" t="s">
        <v>214</v>
      </c>
      <c r="E59" s="6"/>
    </row>
    <row r="60" spans="3:5" x14ac:dyDescent="0.35">
      <c r="C60" s="8" t="s">
        <v>80</v>
      </c>
      <c r="D60" s="6" t="s">
        <v>81</v>
      </c>
      <c r="E60" s="9">
        <v>2099900</v>
      </c>
    </row>
    <row r="61" spans="3:5" x14ac:dyDescent="0.35">
      <c r="C61" s="8" t="s">
        <v>82</v>
      </c>
      <c r="D61" s="6" t="s">
        <v>83</v>
      </c>
      <c r="E61" s="9">
        <v>8750000</v>
      </c>
    </row>
    <row r="62" spans="3:5" x14ac:dyDescent="0.35">
      <c r="C62" s="8" t="s">
        <v>84</v>
      </c>
      <c r="D62" s="6" t="s">
        <v>85</v>
      </c>
      <c r="E62" s="9">
        <v>4948495</v>
      </c>
    </row>
    <row r="63" spans="3:5" x14ac:dyDescent="0.35">
      <c r="C63" s="8" t="s">
        <v>86</v>
      </c>
      <c r="D63" s="6" t="s">
        <v>87</v>
      </c>
      <c r="E63" s="9">
        <v>8522381</v>
      </c>
    </row>
    <row r="64" spans="3:5" x14ac:dyDescent="0.35">
      <c r="C64" s="8" t="s">
        <v>88</v>
      </c>
      <c r="D64" s="6" t="s">
        <v>89</v>
      </c>
      <c r="E64" s="9">
        <v>10217507</v>
      </c>
    </row>
    <row r="65" spans="3:5" x14ac:dyDescent="0.35">
      <c r="C65" s="5"/>
      <c r="D65" s="18" t="s">
        <v>215</v>
      </c>
      <c r="E65" s="19">
        <f>SUM(E60:E64)</f>
        <v>34538283</v>
      </c>
    </row>
    <row r="66" spans="3:5" x14ac:dyDescent="0.35">
      <c r="C66" s="5"/>
      <c r="D66" s="6"/>
      <c r="E66" s="9"/>
    </row>
    <row r="67" spans="3:5" x14ac:dyDescent="0.35">
      <c r="C67" s="5"/>
      <c r="D67" s="7" t="s">
        <v>216</v>
      </c>
      <c r="E67" s="6"/>
    </row>
    <row r="68" spans="3:5" x14ac:dyDescent="0.35">
      <c r="C68" s="8" t="s">
        <v>90</v>
      </c>
      <c r="D68" s="6" t="s">
        <v>91</v>
      </c>
      <c r="E68" s="9">
        <v>2579000000</v>
      </c>
    </row>
    <row r="69" spans="3:5" x14ac:dyDescent="0.35">
      <c r="C69" s="8" t="s">
        <v>92</v>
      </c>
      <c r="D69" s="6" t="s">
        <v>93</v>
      </c>
      <c r="E69" s="9">
        <v>360713000</v>
      </c>
    </row>
    <row r="70" spans="3:5" x14ac:dyDescent="0.35">
      <c r="C70" s="8" t="s">
        <v>94</v>
      </c>
      <c r="D70" s="6" t="s">
        <v>95</v>
      </c>
      <c r="E70" s="9">
        <v>183000000</v>
      </c>
    </row>
    <row r="71" spans="3:5" x14ac:dyDescent="0.35">
      <c r="C71" s="5"/>
      <c r="D71" s="18" t="s">
        <v>217</v>
      </c>
      <c r="E71" s="19">
        <f>SUM(E68:E70)</f>
        <v>3122713000</v>
      </c>
    </row>
    <row r="72" spans="3:5" x14ac:dyDescent="0.35">
      <c r="C72" s="5"/>
      <c r="D72" s="7"/>
      <c r="E72" s="11"/>
    </row>
    <row r="73" spans="3:5" x14ac:dyDescent="0.35">
      <c r="C73" s="5"/>
      <c r="D73" s="7" t="s">
        <v>218</v>
      </c>
      <c r="E73" s="6"/>
    </row>
    <row r="74" spans="3:5" x14ac:dyDescent="0.35">
      <c r="C74" s="8" t="s">
        <v>96</v>
      </c>
      <c r="D74" s="6" t="s">
        <v>97</v>
      </c>
      <c r="E74" s="9">
        <v>3500000</v>
      </c>
    </row>
    <row r="75" spans="3:5" x14ac:dyDescent="0.35">
      <c r="C75" s="8" t="s">
        <v>98</v>
      </c>
      <c r="D75" s="6" t="s">
        <v>97</v>
      </c>
      <c r="E75" s="9">
        <v>2500000</v>
      </c>
    </row>
    <row r="76" spans="3:5" x14ac:dyDescent="0.35">
      <c r="C76" s="8" t="s">
        <v>99</v>
      </c>
      <c r="D76" s="6" t="s">
        <v>100</v>
      </c>
      <c r="E76" s="9">
        <v>4859664</v>
      </c>
    </row>
    <row r="77" spans="3:5" x14ac:dyDescent="0.35">
      <c r="C77" s="8" t="s">
        <v>101</v>
      </c>
      <c r="D77" s="6" t="s">
        <v>102</v>
      </c>
      <c r="E77" s="9">
        <v>526891</v>
      </c>
    </row>
    <row r="78" spans="3:5" x14ac:dyDescent="0.35">
      <c r="C78" s="8" t="s">
        <v>103</v>
      </c>
      <c r="D78" s="6" t="s">
        <v>104</v>
      </c>
      <c r="E78" s="9">
        <v>570588</v>
      </c>
    </row>
    <row r="79" spans="3:5" x14ac:dyDescent="0.35">
      <c r="C79" s="8" t="s">
        <v>105</v>
      </c>
      <c r="D79" s="6" t="s">
        <v>106</v>
      </c>
      <c r="E79" s="9">
        <v>3828000</v>
      </c>
    </row>
    <row r="80" spans="3:5" x14ac:dyDescent="0.35">
      <c r="C80" s="8" t="s">
        <v>107</v>
      </c>
      <c r="D80" s="6" t="s">
        <v>106</v>
      </c>
      <c r="E80" s="9">
        <v>3828000</v>
      </c>
    </row>
    <row r="81" spans="3:5" x14ac:dyDescent="0.35">
      <c r="C81" s="8" t="s">
        <v>108</v>
      </c>
      <c r="D81" s="6" t="s">
        <v>106</v>
      </c>
      <c r="E81" s="9">
        <v>3828000</v>
      </c>
    </row>
    <row r="82" spans="3:5" x14ac:dyDescent="0.35">
      <c r="C82" s="8" t="s">
        <v>109</v>
      </c>
      <c r="D82" s="6" t="s">
        <v>106</v>
      </c>
      <c r="E82" s="9">
        <v>3828000</v>
      </c>
    </row>
    <row r="83" spans="3:5" x14ac:dyDescent="0.35">
      <c r="C83" s="8" t="s">
        <v>110</v>
      </c>
      <c r="D83" s="6" t="s">
        <v>111</v>
      </c>
      <c r="E83" s="9">
        <v>906723</v>
      </c>
    </row>
    <row r="84" spans="3:5" x14ac:dyDescent="0.35">
      <c r="C84" s="8" t="s">
        <v>112</v>
      </c>
      <c r="D84" s="6" t="s">
        <v>106</v>
      </c>
      <c r="E84" s="9">
        <v>1915000</v>
      </c>
    </row>
    <row r="85" spans="3:5" x14ac:dyDescent="0.35">
      <c r="C85" s="8" t="s">
        <v>113</v>
      </c>
      <c r="D85" s="6" t="s">
        <v>106</v>
      </c>
      <c r="E85" s="9">
        <v>1915000</v>
      </c>
    </row>
    <row r="86" spans="3:5" x14ac:dyDescent="0.35">
      <c r="C86" s="8" t="s">
        <v>114</v>
      </c>
      <c r="D86" s="6" t="s">
        <v>115</v>
      </c>
      <c r="E86" s="9">
        <v>2248976</v>
      </c>
    </row>
    <row r="87" spans="3:5" x14ac:dyDescent="0.35">
      <c r="C87" s="12" t="s">
        <v>116</v>
      </c>
      <c r="D87" s="13" t="s">
        <v>115</v>
      </c>
      <c r="E87" s="14">
        <v>2320337</v>
      </c>
    </row>
    <row r="88" spans="3:5" x14ac:dyDescent="0.35">
      <c r="C88" s="8" t="s">
        <v>117</v>
      </c>
      <c r="D88" s="6" t="s">
        <v>115</v>
      </c>
      <c r="E88" s="9">
        <v>1234153</v>
      </c>
    </row>
    <row r="89" spans="3:5" x14ac:dyDescent="0.35">
      <c r="C89" s="8" t="s">
        <v>118</v>
      </c>
      <c r="D89" s="6" t="s">
        <v>119</v>
      </c>
      <c r="E89" s="9">
        <v>419385</v>
      </c>
    </row>
    <row r="90" spans="3:5" x14ac:dyDescent="0.35">
      <c r="C90" s="8" t="s">
        <v>120</v>
      </c>
      <c r="D90" s="6" t="s">
        <v>121</v>
      </c>
      <c r="E90" s="9">
        <v>165539</v>
      </c>
    </row>
    <row r="91" spans="3:5" x14ac:dyDescent="0.35">
      <c r="C91" s="8" t="s">
        <v>122</v>
      </c>
      <c r="D91" s="6" t="s">
        <v>121</v>
      </c>
      <c r="E91" s="9">
        <v>165539</v>
      </c>
    </row>
    <row r="92" spans="3:5" x14ac:dyDescent="0.35">
      <c r="C92" s="8" t="s">
        <v>123</v>
      </c>
      <c r="D92" s="6" t="s">
        <v>124</v>
      </c>
      <c r="E92" s="9">
        <v>3705077</v>
      </c>
    </row>
    <row r="93" spans="3:5" x14ac:dyDescent="0.35">
      <c r="C93" s="8" t="s">
        <v>125</v>
      </c>
      <c r="D93" s="6" t="s">
        <v>115</v>
      </c>
      <c r="E93" s="9">
        <v>2140615</v>
      </c>
    </row>
    <row r="94" spans="3:5" x14ac:dyDescent="0.35">
      <c r="C94" s="8" t="s">
        <v>126</v>
      </c>
      <c r="D94" s="6" t="s">
        <v>127</v>
      </c>
      <c r="E94" s="9">
        <v>2504031</v>
      </c>
    </row>
    <row r="95" spans="3:5" x14ac:dyDescent="0.35">
      <c r="C95" s="8" t="s">
        <v>128</v>
      </c>
      <c r="D95" s="6" t="s">
        <v>129</v>
      </c>
      <c r="E95" s="9">
        <v>2400000</v>
      </c>
    </row>
    <row r="96" spans="3:5" x14ac:dyDescent="0.35">
      <c r="C96" s="8" t="s">
        <v>130</v>
      </c>
      <c r="D96" s="6" t="s">
        <v>131</v>
      </c>
      <c r="E96" s="9">
        <v>1468067.52</v>
      </c>
    </row>
    <row r="97" spans="3:5" x14ac:dyDescent="0.35">
      <c r="C97" s="8" t="s">
        <v>132</v>
      </c>
      <c r="D97" s="6" t="s">
        <v>133</v>
      </c>
      <c r="E97" s="9">
        <v>468907.56</v>
      </c>
    </row>
    <row r="98" spans="3:5" x14ac:dyDescent="0.35">
      <c r="C98" s="8" t="s">
        <v>134</v>
      </c>
      <c r="D98" s="6" t="s">
        <v>135</v>
      </c>
      <c r="E98" s="9">
        <v>468907.56</v>
      </c>
    </row>
    <row r="99" spans="3:5" x14ac:dyDescent="0.35">
      <c r="C99" s="8" t="s">
        <v>136</v>
      </c>
      <c r="D99" s="6" t="s">
        <v>137</v>
      </c>
      <c r="E99" s="9">
        <v>468907.56</v>
      </c>
    </row>
    <row r="100" spans="3:5" x14ac:dyDescent="0.35">
      <c r="C100" s="8" t="s">
        <v>138</v>
      </c>
      <c r="D100" s="6" t="s">
        <v>139</v>
      </c>
      <c r="E100" s="9">
        <v>468907.56</v>
      </c>
    </row>
    <row r="101" spans="3:5" x14ac:dyDescent="0.35">
      <c r="C101" s="8" t="s">
        <v>140</v>
      </c>
      <c r="D101" s="6" t="s">
        <v>141</v>
      </c>
      <c r="E101" s="9">
        <v>468907.56</v>
      </c>
    </row>
    <row r="102" spans="3:5" x14ac:dyDescent="0.35">
      <c r="C102" s="8" t="s">
        <v>142</v>
      </c>
      <c r="D102" s="6" t="s">
        <v>141</v>
      </c>
      <c r="E102" s="9">
        <v>468907.56</v>
      </c>
    </row>
    <row r="103" spans="3:5" x14ac:dyDescent="0.35">
      <c r="C103" s="8" t="s">
        <v>143</v>
      </c>
      <c r="D103" s="6" t="s">
        <v>141</v>
      </c>
      <c r="E103" s="9">
        <v>468907.56</v>
      </c>
    </row>
    <row r="104" spans="3:5" x14ac:dyDescent="0.35">
      <c r="C104" s="8" t="s">
        <v>144</v>
      </c>
      <c r="D104" s="6" t="s">
        <v>141</v>
      </c>
      <c r="E104" s="9">
        <v>468907.56</v>
      </c>
    </row>
    <row r="105" spans="3:5" x14ac:dyDescent="0.35">
      <c r="C105" s="5"/>
      <c r="D105" s="18" t="s">
        <v>219</v>
      </c>
      <c r="E105" s="19">
        <f>SUM(E74:E104)</f>
        <v>54528846.000000022</v>
      </c>
    </row>
    <row r="106" spans="3:5" x14ac:dyDescent="0.35">
      <c r="C106" s="5"/>
      <c r="D106" s="6"/>
      <c r="E106" s="9"/>
    </row>
    <row r="107" spans="3:5" x14ac:dyDescent="0.35">
      <c r="C107" s="5"/>
      <c r="D107" s="7" t="s">
        <v>220</v>
      </c>
      <c r="E107" s="6"/>
    </row>
    <row r="108" spans="3:5" x14ac:dyDescent="0.35">
      <c r="C108" s="8" t="s">
        <v>145</v>
      </c>
      <c r="D108" s="6" t="s">
        <v>146</v>
      </c>
      <c r="E108" s="9">
        <v>8513991</v>
      </c>
    </row>
    <row r="109" spans="3:5" x14ac:dyDescent="0.35">
      <c r="C109" s="8" t="s">
        <v>147</v>
      </c>
      <c r="D109" s="6" t="s">
        <v>148</v>
      </c>
      <c r="E109" s="9">
        <v>2700000</v>
      </c>
    </row>
    <row r="110" spans="3:5" x14ac:dyDescent="0.35">
      <c r="C110" s="8" t="s">
        <v>149</v>
      </c>
      <c r="D110" s="6" t="s">
        <v>150</v>
      </c>
      <c r="E110" s="9">
        <v>2516000</v>
      </c>
    </row>
    <row r="111" spans="3:5" x14ac:dyDescent="0.35">
      <c r="C111" s="8" t="s">
        <v>151</v>
      </c>
      <c r="D111" s="6" t="s">
        <v>152</v>
      </c>
      <c r="E111" s="9">
        <v>1974000</v>
      </c>
    </row>
    <row r="112" spans="3:5" x14ac:dyDescent="0.35">
      <c r="C112" s="8" t="s">
        <v>153</v>
      </c>
      <c r="D112" s="6" t="s">
        <v>152</v>
      </c>
      <c r="E112" s="9">
        <v>1931516</v>
      </c>
    </row>
    <row r="113" spans="3:5" x14ac:dyDescent="0.35">
      <c r="C113" s="8" t="s">
        <v>154</v>
      </c>
      <c r="D113" s="6" t="s">
        <v>155</v>
      </c>
      <c r="E113" s="9">
        <v>1957500</v>
      </c>
    </row>
    <row r="114" spans="3:5" x14ac:dyDescent="0.35">
      <c r="C114" s="8" t="s">
        <v>156</v>
      </c>
      <c r="D114" s="6" t="s">
        <v>155</v>
      </c>
      <c r="E114" s="9">
        <v>1957500</v>
      </c>
    </row>
    <row r="115" spans="3:5" x14ac:dyDescent="0.35">
      <c r="C115" s="8" t="s">
        <v>157</v>
      </c>
      <c r="D115" s="6" t="s">
        <v>155</v>
      </c>
      <c r="E115" s="9">
        <v>1957500</v>
      </c>
    </row>
    <row r="116" spans="3:5" x14ac:dyDescent="0.35">
      <c r="C116" s="8" t="s">
        <v>158</v>
      </c>
      <c r="D116" s="6" t="s">
        <v>155</v>
      </c>
      <c r="E116" s="9">
        <v>1957500</v>
      </c>
    </row>
    <row r="117" spans="3:5" x14ac:dyDescent="0.35">
      <c r="C117" s="8" t="s">
        <v>159</v>
      </c>
      <c r="D117" s="6" t="s">
        <v>160</v>
      </c>
      <c r="E117" s="9">
        <v>9960000</v>
      </c>
    </row>
    <row r="118" spans="3:5" x14ac:dyDescent="0.35">
      <c r="C118" s="8" t="s">
        <v>161</v>
      </c>
      <c r="D118" s="6" t="s">
        <v>162</v>
      </c>
      <c r="E118" s="9">
        <v>3865512</v>
      </c>
    </row>
    <row r="119" spans="3:5" x14ac:dyDescent="0.35">
      <c r="C119" s="8" t="s">
        <v>163</v>
      </c>
      <c r="D119" s="6" t="s">
        <v>164</v>
      </c>
      <c r="E119" s="9">
        <v>882353</v>
      </c>
    </row>
    <row r="120" spans="3:5" x14ac:dyDescent="0.35">
      <c r="C120" s="8" t="s">
        <v>165</v>
      </c>
      <c r="D120" s="6" t="s">
        <v>166</v>
      </c>
      <c r="E120" s="9">
        <v>796639</v>
      </c>
    </row>
    <row r="121" spans="3:5" x14ac:dyDescent="0.35">
      <c r="C121" s="8" t="s">
        <v>167</v>
      </c>
      <c r="D121" s="6" t="s">
        <v>168</v>
      </c>
      <c r="E121" s="9">
        <v>4000000</v>
      </c>
    </row>
    <row r="122" spans="3:5" x14ac:dyDescent="0.35">
      <c r="C122" s="8" t="s">
        <v>169</v>
      </c>
      <c r="D122" s="6" t="s">
        <v>170</v>
      </c>
      <c r="E122" s="9">
        <v>5500000</v>
      </c>
    </row>
    <row r="123" spans="3:5" x14ac:dyDescent="0.35">
      <c r="C123" s="8" t="s">
        <v>171</v>
      </c>
      <c r="D123" s="6" t="s">
        <v>172</v>
      </c>
      <c r="E123" s="9">
        <v>4551724</v>
      </c>
    </row>
    <row r="124" spans="3:5" x14ac:dyDescent="0.35">
      <c r="C124" s="8" t="s">
        <v>173</v>
      </c>
      <c r="D124" s="6" t="s">
        <v>174</v>
      </c>
      <c r="E124" s="9">
        <v>3879310</v>
      </c>
    </row>
    <row r="125" spans="3:5" x14ac:dyDescent="0.35">
      <c r="C125" s="8" t="s">
        <v>175</v>
      </c>
      <c r="D125" s="6" t="s">
        <v>176</v>
      </c>
      <c r="E125" s="9">
        <v>5431035</v>
      </c>
    </row>
    <row r="126" spans="3:5" x14ac:dyDescent="0.35">
      <c r="C126" s="8" t="s">
        <v>177</v>
      </c>
      <c r="D126" s="6" t="s">
        <v>178</v>
      </c>
      <c r="E126" s="9">
        <v>4155172</v>
      </c>
    </row>
    <row r="127" spans="3:5" x14ac:dyDescent="0.35">
      <c r="C127" s="8" t="s">
        <v>179</v>
      </c>
      <c r="D127" s="6" t="s">
        <v>180</v>
      </c>
      <c r="E127" s="9">
        <v>2400000</v>
      </c>
    </row>
    <row r="128" spans="3:5" x14ac:dyDescent="0.35">
      <c r="C128" s="8" t="s">
        <v>181</v>
      </c>
      <c r="D128" s="6" t="s">
        <v>180</v>
      </c>
      <c r="E128" s="9">
        <v>2400000</v>
      </c>
    </row>
    <row r="129" spans="3:5" x14ac:dyDescent="0.35">
      <c r="C129" s="8" t="s">
        <v>182</v>
      </c>
      <c r="D129" s="6" t="s">
        <v>183</v>
      </c>
      <c r="E129" s="9">
        <v>5037815</v>
      </c>
    </row>
    <row r="130" spans="3:5" x14ac:dyDescent="0.35">
      <c r="C130" s="8" t="s">
        <v>184</v>
      </c>
      <c r="D130" s="6" t="s">
        <v>185</v>
      </c>
      <c r="E130" s="9">
        <v>9860000</v>
      </c>
    </row>
    <row r="131" spans="3:5" x14ac:dyDescent="0.35">
      <c r="C131" s="8" t="s">
        <v>186</v>
      </c>
      <c r="D131" s="6" t="s">
        <v>187</v>
      </c>
      <c r="E131" s="9">
        <v>1770443</v>
      </c>
    </row>
    <row r="132" spans="3:5" x14ac:dyDescent="0.35">
      <c r="C132" s="8" t="s">
        <v>188</v>
      </c>
      <c r="D132" s="6" t="s">
        <v>189</v>
      </c>
      <c r="E132" s="9">
        <v>3950000</v>
      </c>
    </row>
    <row r="133" spans="3:5" x14ac:dyDescent="0.35">
      <c r="C133" s="8" t="s">
        <v>190</v>
      </c>
      <c r="D133" s="6" t="s">
        <v>191</v>
      </c>
      <c r="E133" s="9">
        <v>2015385</v>
      </c>
    </row>
    <row r="134" spans="3:5" x14ac:dyDescent="0.35">
      <c r="C134" s="8" t="s">
        <v>192</v>
      </c>
      <c r="D134" s="6" t="s">
        <v>193</v>
      </c>
      <c r="E134" s="9">
        <v>2652941</v>
      </c>
    </row>
    <row r="135" spans="3:5" x14ac:dyDescent="0.35">
      <c r="C135" s="8" t="s">
        <v>194</v>
      </c>
      <c r="D135" s="6" t="s">
        <v>195</v>
      </c>
      <c r="E135" s="9">
        <v>2521008</v>
      </c>
    </row>
    <row r="136" spans="3:5" x14ac:dyDescent="0.35">
      <c r="C136" s="8" t="s">
        <v>196</v>
      </c>
      <c r="D136" s="6" t="s">
        <v>197</v>
      </c>
      <c r="E136" s="9">
        <v>3927240</v>
      </c>
    </row>
    <row r="137" spans="3:5" x14ac:dyDescent="0.35">
      <c r="C137" s="8" t="s">
        <v>198</v>
      </c>
      <c r="D137" s="6" t="s">
        <v>199</v>
      </c>
      <c r="E137" s="9">
        <v>470420</v>
      </c>
    </row>
    <row r="138" spans="3:5" x14ac:dyDescent="0.35">
      <c r="C138" s="8" t="s">
        <v>200</v>
      </c>
      <c r="D138" s="6" t="s">
        <v>201</v>
      </c>
      <c r="E138" s="9">
        <v>739496</v>
      </c>
    </row>
    <row r="139" spans="3:5" x14ac:dyDescent="0.35">
      <c r="C139" s="5"/>
      <c r="D139" s="18" t="s">
        <v>221</v>
      </c>
      <c r="E139" s="19">
        <f>SUM(E108:E138)</f>
        <v>106232000</v>
      </c>
    </row>
    <row r="140" spans="3:5" x14ac:dyDescent="0.35">
      <c r="C140" s="5"/>
      <c r="D140" s="6"/>
      <c r="E140" s="9"/>
    </row>
    <row r="141" spans="3:5" x14ac:dyDescent="0.35">
      <c r="C141" s="5"/>
      <c r="D141" s="7" t="s">
        <v>222</v>
      </c>
      <c r="E141" s="6"/>
    </row>
    <row r="142" spans="3:5" x14ac:dyDescent="0.35">
      <c r="C142" s="8" t="s">
        <v>202</v>
      </c>
      <c r="D142" s="6" t="s">
        <v>203</v>
      </c>
      <c r="E142" s="9">
        <v>2034000000</v>
      </c>
    </row>
    <row r="143" spans="3:5" x14ac:dyDescent="0.35">
      <c r="C143" s="8" t="s">
        <v>204</v>
      </c>
      <c r="D143" s="6" t="s">
        <v>205</v>
      </c>
      <c r="E143" s="9">
        <v>1057000000</v>
      </c>
    </row>
    <row r="144" spans="3:5" x14ac:dyDescent="0.35">
      <c r="C144" s="8" t="s">
        <v>206</v>
      </c>
      <c r="D144" s="6" t="s">
        <v>207</v>
      </c>
      <c r="E144" s="9">
        <v>266287000</v>
      </c>
    </row>
    <row r="145" spans="3:8" x14ac:dyDescent="0.35">
      <c r="C145" s="5"/>
      <c r="D145" s="18" t="s">
        <v>223</v>
      </c>
      <c r="E145" s="19">
        <v>3357287000</v>
      </c>
    </row>
    <row r="146" spans="3:8" x14ac:dyDescent="0.35">
      <c r="C146" s="5"/>
      <c r="D146" s="6"/>
      <c r="E146" s="9"/>
    </row>
    <row r="147" spans="3:8" ht="15" thickBot="1" x14ac:dyDescent="0.4">
      <c r="C147" s="5"/>
      <c r="D147" s="6"/>
      <c r="E147" s="6"/>
    </row>
    <row r="148" spans="3:8" ht="15" thickBot="1" x14ac:dyDescent="0.4">
      <c r="C148" s="5"/>
      <c r="D148" s="21" t="s">
        <v>224</v>
      </c>
      <c r="E148" s="22">
        <f>+E145+E139+E105+E71+E65+E57</f>
        <v>6857961324.4099998</v>
      </c>
      <c r="H148" s="10"/>
    </row>
    <row r="149" spans="3:8" ht="15" thickBot="1" x14ac:dyDescent="0.4">
      <c r="C149" s="15"/>
      <c r="D149" s="16"/>
      <c r="E149" s="16"/>
    </row>
  </sheetData>
  <mergeCells count="2">
    <mergeCell ref="C3:E4"/>
    <mergeCell ref="C5:E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B77D2-AA23-4403-B083-C01A86A0E593}">
  <dimension ref="B1:C148"/>
  <sheetViews>
    <sheetView workbookViewId="0">
      <selection activeCell="G16" sqref="G16"/>
    </sheetView>
  </sheetViews>
  <sheetFormatPr baseColWidth="10" defaultRowHeight="14.5" x14ac:dyDescent="0.35"/>
  <cols>
    <col min="2" max="2" width="39.1796875" customWidth="1"/>
    <col min="3" max="7" width="33.453125" customWidth="1"/>
  </cols>
  <sheetData>
    <row r="1" spans="2:3" x14ac:dyDescent="0.35">
      <c r="B1" s="45" t="s">
        <v>225</v>
      </c>
      <c r="C1" s="45"/>
    </row>
    <row r="2" spans="2:3" x14ac:dyDescent="0.35">
      <c r="B2" s="45" t="s">
        <v>226</v>
      </c>
      <c r="C2" s="45"/>
    </row>
    <row r="3" spans="2:3" x14ac:dyDescent="0.35">
      <c r="B3" s="45" t="s">
        <v>227</v>
      </c>
      <c r="C3" s="45"/>
    </row>
    <row r="4" spans="2:3" x14ac:dyDescent="0.35">
      <c r="B4" s="45" t="s">
        <v>228</v>
      </c>
      <c r="C4" s="45"/>
    </row>
    <row r="5" spans="2:3" x14ac:dyDescent="0.35">
      <c r="B5" s="23" t="s">
        <v>229</v>
      </c>
      <c r="C5" s="24" t="s">
        <v>230</v>
      </c>
    </row>
    <row r="6" spans="2:3" x14ac:dyDescent="0.35">
      <c r="B6" s="25" t="s">
        <v>231</v>
      </c>
      <c r="C6" s="26">
        <v>295476542</v>
      </c>
    </row>
    <row r="7" spans="2:3" x14ac:dyDescent="0.35">
      <c r="B7" s="25" t="s">
        <v>232</v>
      </c>
      <c r="C7" s="26">
        <v>3395247</v>
      </c>
    </row>
    <row r="8" spans="2:3" x14ac:dyDescent="0.35">
      <c r="B8" s="25" t="s">
        <v>233</v>
      </c>
      <c r="C8" s="26">
        <v>6813888</v>
      </c>
    </row>
    <row r="9" spans="2:3" x14ac:dyDescent="0.35">
      <c r="B9" s="24" t="s">
        <v>234</v>
      </c>
      <c r="C9" s="27">
        <f>SUM(C6:C8)</f>
        <v>305685677</v>
      </c>
    </row>
    <row r="11" spans="2:3" x14ac:dyDescent="0.35">
      <c r="B11" s="28" t="s">
        <v>235</v>
      </c>
      <c r="C11" s="29">
        <v>20000000</v>
      </c>
    </row>
    <row r="13" spans="2:3" x14ac:dyDescent="0.35">
      <c r="B13" t="s">
        <v>236</v>
      </c>
    </row>
    <row r="14" spans="2:3" x14ac:dyDescent="0.35">
      <c r="B14" s="30" t="s">
        <v>237</v>
      </c>
      <c r="C14" s="30"/>
    </row>
    <row r="16" spans="2:3" x14ac:dyDescent="0.35">
      <c r="B16" t="s">
        <v>238</v>
      </c>
    </row>
    <row r="17" spans="2:2" x14ac:dyDescent="0.35">
      <c r="B17" t="s">
        <v>239</v>
      </c>
    </row>
    <row r="18" spans="2:2" x14ac:dyDescent="0.35">
      <c r="B18" t="s">
        <v>240</v>
      </c>
    </row>
    <row r="148" spans="2:2" x14ac:dyDescent="0.35">
      <c r="B148" s="10"/>
    </row>
  </sheetData>
  <mergeCells count="4">
    <mergeCell ref="B1:C1"/>
    <mergeCell ref="B2:C2"/>
    <mergeCell ref="B3:C3"/>
    <mergeCell ref="B4:C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B0399-8BBE-4AED-B65A-961B808252A3}">
  <dimension ref="B1:C9"/>
  <sheetViews>
    <sheetView workbookViewId="0">
      <selection activeCell="K11" sqref="K11"/>
    </sheetView>
  </sheetViews>
  <sheetFormatPr baseColWidth="10" defaultRowHeight="14.5" x14ac:dyDescent="0.35"/>
  <cols>
    <col min="2" max="2" width="68.1796875" bestFit="1" customWidth="1"/>
    <col min="3" max="3" width="11.54296875" bestFit="1" customWidth="1"/>
  </cols>
  <sheetData>
    <row r="1" spans="2:3" x14ac:dyDescent="0.35">
      <c r="B1" s="46" t="s">
        <v>241</v>
      </c>
      <c r="C1" s="47"/>
    </row>
    <row r="2" spans="2:3" ht="29.25" customHeight="1" x14ac:dyDescent="0.35">
      <c r="B2" s="46" t="s">
        <v>256</v>
      </c>
      <c r="C2" s="47"/>
    </row>
    <row r="3" spans="2:3" ht="15.5" x14ac:dyDescent="0.35">
      <c r="B3" s="31" t="s">
        <v>242</v>
      </c>
      <c r="C3" s="31" t="s">
        <v>244</v>
      </c>
    </row>
    <row r="4" spans="2:3" ht="15.5" x14ac:dyDescent="0.35">
      <c r="B4" s="32" t="s">
        <v>245</v>
      </c>
      <c r="C4" s="33">
        <v>1</v>
      </c>
    </row>
    <row r="5" spans="2:3" ht="15.5" x14ac:dyDescent="0.35">
      <c r="B5" s="32" t="s">
        <v>246</v>
      </c>
      <c r="C5" s="33">
        <v>1</v>
      </c>
    </row>
    <row r="6" spans="2:3" ht="15.5" x14ac:dyDescent="0.35">
      <c r="B6" s="35" t="s">
        <v>254</v>
      </c>
      <c r="C6" s="33">
        <v>1</v>
      </c>
    </row>
    <row r="7" spans="2:3" ht="15.5" x14ac:dyDescent="0.35">
      <c r="B7" s="32" t="s">
        <v>248</v>
      </c>
      <c r="C7" s="33">
        <v>1</v>
      </c>
    </row>
    <row r="8" spans="2:3" ht="15.5" x14ac:dyDescent="0.35">
      <c r="B8" s="32" t="s">
        <v>249</v>
      </c>
      <c r="C8" s="33">
        <v>1</v>
      </c>
    </row>
    <row r="9" spans="2:3" ht="15.5" x14ac:dyDescent="0.35">
      <c r="B9" s="32" t="s">
        <v>255</v>
      </c>
      <c r="C9" s="33">
        <v>1</v>
      </c>
    </row>
  </sheetData>
  <mergeCells count="2">
    <mergeCell ref="B1:C1"/>
    <mergeCell ref="B2:C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D2A5F-A338-414F-8C1F-F3D6B8CE296D}">
  <dimension ref="B1:C10"/>
  <sheetViews>
    <sheetView workbookViewId="0">
      <selection activeCell="H11" sqref="H11"/>
    </sheetView>
  </sheetViews>
  <sheetFormatPr baseColWidth="10" defaultRowHeight="14.5" x14ac:dyDescent="0.35"/>
  <cols>
    <col min="2" max="2" width="68.1796875" bestFit="1" customWidth="1"/>
    <col min="3" max="3" width="11.54296875" bestFit="1" customWidth="1"/>
  </cols>
  <sheetData>
    <row r="1" spans="2:3" x14ac:dyDescent="0.35">
      <c r="B1" s="46" t="s">
        <v>241</v>
      </c>
      <c r="C1" s="47"/>
    </row>
    <row r="2" spans="2:3" x14ac:dyDescent="0.35">
      <c r="B2" s="46" t="s">
        <v>243</v>
      </c>
      <c r="C2" s="47"/>
    </row>
    <row r="3" spans="2:3" ht="15.5" x14ac:dyDescent="0.35">
      <c r="B3" s="31" t="s">
        <v>242</v>
      </c>
      <c r="C3" s="31" t="s">
        <v>244</v>
      </c>
    </row>
    <row r="4" spans="2:3" ht="15.5" x14ac:dyDescent="0.35">
      <c r="B4" s="32" t="s">
        <v>247</v>
      </c>
      <c r="C4" s="33">
        <v>1</v>
      </c>
    </row>
    <row r="5" spans="2:3" ht="15.5" x14ac:dyDescent="0.35">
      <c r="B5" s="32" t="s">
        <v>248</v>
      </c>
      <c r="C5" s="33">
        <v>1</v>
      </c>
    </row>
    <row r="6" spans="2:3" ht="15.5" x14ac:dyDescent="0.35">
      <c r="B6" s="32" t="s">
        <v>249</v>
      </c>
      <c r="C6" s="33">
        <v>1</v>
      </c>
    </row>
    <row r="7" spans="2:3" ht="15.5" x14ac:dyDescent="0.35">
      <c r="B7" s="34" t="s">
        <v>250</v>
      </c>
      <c r="C7" s="33">
        <v>1</v>
      </c>
    </row>
    <row r="8" spans="2:3" ht="15.5" x14ac:dyDescent="0.35">
      <c r="B8" s="31" t="s">
        <v>251</v>
      </c>
      <c r="C8" s="31" t="s">
        <v>244</v>
      </c>
    </row>
    <row r="9" spans="2:3" ht="15.5" x14ac:dyDescent="0.35">
      <c r="B9" s="34" t="s">
        <v>252</v>
      </c>
      <c r="C9" s="33">
        <v>1</v>
      </c>
    </row>
    <row r="10" spans="2:3" ht="15.5" x14ac:dyDescent="0.35">
      <c r="B10" s="34" t="s">
        <v>253</v>
      </c>
      <c r="C10" s="33">
        <v>1</v>
      </c>
    </row>
  </sheetData>
  <mergeCells count="2">
    <mergeCell ref="B1:C1"/>
    <mergeCell ref="B2:C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68E8C-EFCF-4528-9E4B-DBF47C903DC5}">
  <dimension ref="A1"/>
  <sheetViews>
    <sheetView workbookViewId="0"/>
  </sheetViews>
  <sheetFormatPr baseColWidth="10"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Bienes  a asegurar Unisalud</vt:lpstr>
      <vt:lpstr>Inventarios Unidad de Salud</vt:lpstr>
      <vt:lpstr>Resp. Civil para servid publ</vt:lpstr>
      <vt:lpstr>Rcion poliza de manejo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</dc:creator>
  <cp:lastModifiedBy>Lady Cristina Paz Burbano</cp:lastModifiedBy>
  <dcterms:created xsi:type="dcterms:W3CDTF">2025-02-07T21:18:55Z</dcterms:created>
  <dcterms:modified xsi:type="dcterms:W3CDTF">2025-04-11T21:53:54Z</dcterms:modified>
</cp:coreProperties>
</file>